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_odzyskane\$Root\NA8C7RQK\1_PRODZIEKAN ds KSZTAŁCENIA\RADA KIERUNKU GEOGRAFIA od 2020\2026-2027\"/>
    </mc:Choice>
  </mc:AlternateContent>
  <xr:revisionPtr revIDLastSave="0" documentId="13_ncr:1_{A877DFD4-C2B8-457A-878F-99F6E7301DE4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C41" i="1"/>
  <c r="D23" i="1"/>
  <c r="E23" i="1"/>
  <c r="F23" i="1"/>
  <c r="G23" i="1"/>
  <c r="H23" i="1"/>
  <c r="I23" i="1"/>
  <c r="J23" i="1"/>
  <c r="K23" i="1"/>
  <c r="L23" i="1"/>
  <c r="C23" i="1"/>
  <c r="L108" i="1"/>
  <c r="K108" i="1"/>
  <c r="J108" i="1"/>
  <c r="I108" i="1"/>
  <c r="H108" i="1"/>
  <c r="G108" i="1"/>
  <c r="F108" i="1"/>
  <c r="E108" i="1"/>
  <c r="D108" i="1"/>
  <c r="C108" i="1"/>
  <c r="L93" i="1"/>
  <c r="K93" i="1"/>
  <c r="J93" i="1"/>
  <c r="I93" i="1"/>
  <c r="H93" i="1"/>
  <c r="G93" i="1"/>
  <c r="F93" i="1"/>
  <c r="E93" i="1"/>
  <c r="D93" i="1"/>
  <c r="C93" i="1"/>
  <c r="L77" i="1"/>
  <c r="K77" i="1"/>
  <c r="J77" i="1"/>
  <c r="I77" i="1"/>
  <c r="H77" i="1"/>
  <c r="G77" i="1"/>
  <c r="F77" i="1"/>
  <c r="E77" i="1"/>
  <c r="D77" i="1"/>
  <c r="C77" i="1"/>
  <c r="L59" i="1"/>
  <c r="K59" i="1"/>
  <c r="J59" i="1"/>
  <c r="I59" i="1"/>
  <c r="H59" i="1"/>
  <c r="G59" i="1"/>
  <c r="F59" i="1"/>
  <c r="E59" i="1"/>
  <c r="D59" i="1"/>
  <c r="C59" i="1"/>
  <c r="J110" i="1" l="1"/>
  <c r="C110" i="1"/>
  <c r="D110" i="1"/>
  <c r="H110" i="1"/>
  <c r="I110" i="1"/>
  <c r="K110" i="1"/>
  <c r="L110" i="1"/>
  <c r="E110" i="1"/>
  <c r="F110" i="1"/>
  <c r="G110" i="1"/>
  <c r="J111" i="1" l="1"/>
</calcChain>
</file>

<file path=xl/sharedStrings.xml><?xml version="1.0" encoding="utf-8"?>
<sst xmlns="http://schemas.openxmlformats.org/spreadsheetml/2006/main" count="274" uniqueCount="110">
  <si>
    <t xml:space="preserve">semestr </t>
  </si>
  <si>
    <t>przedmiot</t>
  </si>
  <si>
    <t>wykład</t>
  </si>
  <si>
    <t>ćw. aud.</t>
  </si>
  <si>
    <t>ćw. lab.</t>
  </si>
  <si>
    <t>seminarium</t>
  </si>
  <si>
    <t>ćw. ter.</t>
  </si>
  <si>
    <t>lektorat</t>
  </si>
  <si>
    <t>liczba godzin zajęć</t>
  </si>
  <si>
    <t>liczba godzin konsultacji</t>
  </si>
  <si>
    <t>liczba godzin pracy własnej studenta</t>
  </si>
  <si>
    <t>punkty ECTS</t>
  </si>
  <si>
    <t>forma zaliczenia (zaliczeni na ocenę, egzamin)</t>
  </si>
  <si>
    <t>SEMESTR 1</t>
  </si>
  <si>
    <t>BiHK</t>
  </si>
  <si>
    <t>System przyrodniczy Ziemi - wykład</t>
  </si>
  <si>
    <t>E</t>
  </si>
  <si>
    <t>System przyrodniczy Ziemi - ćwiczenia audytoryjne</t>
  </si>
  <si>
    <t>ZO</t>
  </si>
  <si>
    <t>1</t>
  </si>
  <si>
    <t>Filozofia przyrody i nauki - wykład</t>
  </si>
  <si>
    <t>Kartografia i topografia - wykład</t>
  </si>
  <si>
    <t>Kartografia i Topografia - ćwiczenia laboratoryjne</t>
  </si>
  <si>
    <t>Socjologia - wykład</t>
  </si>
  <si>
    <t>Ekonomia i przedsiębiorczość - wykład</t>
  </si>
  <si>
    <t>Ekonomia i przedsiębiorczość - ćwiczenia audytoryjne</t>
  </si>
  <si>
    <t>Historia myśli geograficznej - wykład</t>
  </si>
  <si>
    <t>Historia myśli geograficznej - ćwiczenia audytoryjne</t>
  </si>
  <si>
    <t>Geografia historyczna - wykład</t>
  </si>
  <si>
    <t>Geofizyka i geochemia - wykład</t>
  </si>
  <si>
    <t>Geofizyka i geochemia - ćwiczenia laboratoryjne</t>
  </si>
  <si>
    <t>Szkolenie biblioteczne</t>
  </si>
  <si>
    <t>Z</t>
  </si>
  <si>
    <t>Zasady ergonomii</t>
  </si>
  <si>
    <t>SEMESTR 2</t>
  </si>
  <si>
    <t>2</t>
  </si>
  <si>
    <t>Ochrona własności intelektualnej</t>
  </si>
  <si>
    <t>Statystyka w geografii - wykład</t>
  </si>
  <si>
    <t>Statystyka w geografii - ćwiczenia laboratoryjne</t>
  </si>
  <si>
    <t>GIS i teledetekcja I - wykład</t>
  </si>
  <si>
    <t>GIS i teledetekcja I - ćwiczenia laboratoryjne</t>
  </si>
  <si>
    <t>Podstawy geografii społeczno-ekonomicznej - wykład</t>
  </si>
  <si>
    <t>Podstawy geografii społeczno-ekonomicznej - ćwiczenia audytoryjne</t>
  </si>
  <si>
    <t>Geologia - wykład</t>
  </si>
  <si>
    <t>Geologia - ćwiczenia laboratoryjne *</t>
  </si>
  <si>
    <t>Meteorologia i klimatologia - wykład</t>
  </si>
  <si>
    <t>Meteorologia i klimatologia - ćwiczenia laboratoryjne</t>
  </si>
  <si>
    <t>Meteorologia i klimatologia - ćwiczenia terenowe</t>
  </si>
  <si>
    <t>Topografia i GIS -  ćwiczenia terenowe</t>
  </si>
  <si>
    <t>Ćwiczenia terenowe regionalne - Wybrzeża i pojezierza</t>
  </si>
  <si>
    <t>SEMESTR 3</t>
  </si>
  <si>
    <t>3</t>
  </si>
  <si>
    <t>Geografia ekonomiczna - wykład</t>
  </si>
  <si>
    <t>GIS i Teledetekcja II - wykład</t>
  </si>
  <si>
    <t>GIS i Teledetekcja II - ćwiczenia laboratoryjne</t>
  </si>
  <si>
    <t>Geografia społeczna - wykład</t>
  </si>
  <si>
    <t>Geomorfologia - wykład</t>
  </si>
  <si>
    <t>Geomorfologia - ćwiczenia laboratoryjne</t>
  </si>
  <si>
    <t>Hydrologia i oceanografia - wykład</t>
  </si>
  <si>
    <t>Hydrologia i oceanografia - ćwiczenia laboratoryjne</t>
  </si>
  <si>
    <t>Historyczny GIS - ćwiczenia laboratoryjne</t>
  </si>
  <si>
    <t>Biogeografia - wykład</t>
  </si>
  <si>
    <t>Biogeografia - ćwiczenia laboratoryjne</t>
  </si>
  <si>
    <t>Wychowanie fizyczne</t>
  </si>
  <si>
    <t>Język obcy</t>
  </si>
  <si>
    <t>SEMESTR 4</t>
  </si>
  <si>
    <t>4</t>
  </si>
  <si>
    <t>Gleboznawstwo i geografia gleb - wykład</t>
  </si>
  <si>
    <t>Gleboznawstwo i geografia gleb - ćwiczenia laboratoryjne</t>
  </si>
  <si>
    <t>Geografia fizyczna Polski - wykład</t>
  </si>
  <si>
    <t>Geografia fizyczna Polski - ćwiczenia laboratoryjne</t>
  </si>
  <si>
    <t xml:space="preserve">Egzamin z języka obcego </t>
  </si>
  <si>
    <t>Kształtowanie i ochrona środowiska - wykład</t>
  </si>
  <si>
    <t>Kształtowanie i ochrona środowiska - ćwiczenia laboratoryjne</t>
  </si>
  <si>
    <t>GIS i Teledetekcja III - ćwiczenia laboratoryjne</t>
  </si>
  <si>
    <t>Geografia ekonomiczna - ćwiczenia terenowe</t>
  </si>
  <si>
    <t>Geografia społeczna - ćwiczenia terenowe</t>
  </si>
  <si>
    <r>
      <rPr>
        <sz val="11"/>
        <rFont val="Calibri"/>
        <family val="2"/>
        <scheme val="minor"/>
      </rPr>
      <t xml:space="preserve">Geomorfologia </t>
    </r>
    <r>
      <rPr>
        <b/>
        <sz val="11"/>
        <rFont val="Calibri"/>
        <family val="2"/>
        <scheme val="minor"/>
      </rPr>
      <t>i geologia</t>
    </r>
    <r>
      <rPr>
        <sz val="11"/>
        <rFont val="Calibri"/>
        <family val="2"/>
        <charset val="238"/>
        <scheme val="minor"/>
      </rPr>
      <t xml:space="preserve"> - ćwiczenia terenowe</t>
    </r>
  </si>
  <si>
    <t>Hydrologia - ćwiczenia terenowe</t>
  </si>
  <si>
    <t>Ćwiczenia terenowe regionalne - Wyżyny i góry</t>
  </si>
  <si>
    <t>SEMESTR 5</t>
  </si>
  <si>
    <t>5</t>
  </si>
  <si>
    <t>Seminarium dyplomowe z zakresu geografii fizycznej</t>
  </si>
  <si>
    <t>Pracownia dyplomowa z zakresu geografii fizycznej</t>
  </si>
  <si>
    <t>Seminarium dyplomowe z zakresu geografii społeczno-ekonomicznej</t>
  </si>
  <si>
    <t>Pracownia dyplomowa z zakresu geografii społeczno-ekonomicznej</t>
  </si>
  <si>
    <t>Geoekologia - wykład</t>
  </si>
  <si>
    <t>Geoekologia - ćwiczenia laboratoryjne</t>
  </si>
  <si>
    <t>Geografia osadnictwa - wykład</t>
  </si>
  <si>
    <t>Geografia osadnictwa - ćwiczenia laboratoryjne</t>
  </si>
  <si>
    <t>Geografia regionalna świata (fizyczna) - wykład</t>
  </si>
  <si>
    <t>Geografia regionalna świata (fizyczna) - ćwiczenia laboratoryjne</t>
  </si>
  <si>
    <t>Geografia polityczna - wykład</t>
  </si>
  <si>
    <t>Geografia polityczna - ćwiczenia laboratoryjne</t>
  </si>
  <si>
    <t>SEMESTR 6</t>
  </si>
  <si>
    <t>6</t>
  </si>
  <si>
    <t>Unia Europejska - działania na rzecz zrównoważonego rozwoju - wykład</t>
  </si>
  <si>
    <t>Geografia ekonomiczna Polski - wykład</t>
  </si>
  <si>
    <t>Geografia ekonomiczna Polski- ćwiczenia laboratoryjne</t>
  </si>
  <si>
    <t>Gospodarka przestrzenna z elementami planowania przestrzennego - wykład</t>
  </si>
  <si>
    <t>Gospodarka przestrzenna z elementami planowania przestrzennego - ćwiczenia laboratoryjne</t>
  </si>
  <si>
    <t>Geografia regionalna świata (ekonomiczna) - wykład</t>
  </si>
  <si>
    <t>Geografia regionalna świata (ekonomiczna) - ćwiczenia laboratoryjne</t>
  </si>
  <si>
    <t>Praktyka zawodowa</t>
  </si>
  <si>
    <t>Łącznie:</t>
  </si>
  <si>
    <t xml:space="preserve">Łączna liczba godzin w kontakcie: </t>
  </si>
  <si>
    <t>Geografia ekonomiczna - ćwiczenia laboratoryjne</t>
  </si>
  <si>
    <t>Geografia społeczna - ćwiczenia laboratoryjne</t>
  </si>
  <si>
    <t>Sztuczna inteligencja w edukacji akademickiej</t>
  </si>
  <si>
    <t>Zał. 2. Minimum programowe dla kierunku geografia od cyklu kształcenia 2026-2027 na potrzeby Indywidualnych Studiów Międzydziedzinowych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</si>
</sst>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mbria"/>
      <family val="1"/>
      <charset val="238"/>
    </font>
    <font>
      <sz val="13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1"/>
  <sheetViews>
    <sheetView tabSelected="1" workbookViewId="0">
      <selection activeCell="A2" sqref="A2:M2"/>
    </sheetView>
  </sheetViews>
  <sheetFormatPr defaultColWidth="10.140625" defaultRowHeight="15" x14ac:dyDescent="0.25"/>
  <cols>
    <col min="1" max="1" width="8.85546875" style="28" customWidth="1"/>
    <col min="2" max="2" width="46.28515625" style="29" customWidth="1"/>
    <col min="3" max="8" width="9.7109375" style="29" customWidth="1"/>
    <col min="9" max="9" width="14.5703125" style="31" customWidth="1"/>
    <col min="10" max="10" width="13.7109375" style="31" customWidth="1"/>
    <col min="11" max="11" width="14.7109375" style="31" customWidth="1"/>
    <col min="12" max="12" width="11.85546875" style="31" customWidth="1"/>
    <col min="13" max="13" width="19.5703125" style="31" customWidth="1"/>
    <col min="14" max="16384" width="10.140625" style="4"/>
  </cols>
  <sheetData>
    <row r="2" spans="1:13" x14ac:dyDescent="0.25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4" spans="1:13" ht="4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2" t="s">
        <v>12</v>
      </c>
    </row>
    <row r="5" spans="1:13" x14ac:dyDescent="0.25">
      <c r="A5" s="1"/>
      <c r="B5" s="2" t="s">
        <v>13</v>
      </c>
      <c r="C5" s="2"/>
      <c r="D5" s="2"/>
      <c r="E5" s="2"/>
      <c r="F5" s="2"/>
      <c r="G5" s="2"/>
      <c r="H5" s="2"/>
      <c r="I5" s="2"/>
      <c r="J5" s="2"/>
      <c r="K5" s="2"/>
      <c r="L5" s="3"/>
      <c r="M5" s="2"/>
    </row>
    <row r="6" spans="1:13" s="32" customFormat="1" x14ac:dyDescent="0.25">
      <c r="A6" s="33" t="s">
        <v>19</v>
      </c>
      <c r="B6" s="32" t="s">
        <v>108</v>
      </c>
      <c r="C6" s="2">
        <v>15</v>
      </c>
      <c r="D6" s="2"/>
      <c r="E6" s="2"/>
      <c r="F6" s="2"/>
      <c r="G6" s="2"/>
      <c r="H6" s="2"/>
      <c r="I6" s="2">
        <v>15</v>
      </c>
      <c r="J6" s="2"/>
      <c r="K6" s="2"/>
      <c r="L6" s="3">
        <v>0</v>
      </c>
      <c r="M6" s="2" t="s">
        <v>18</v>
      </c>
    </row>
    <row r="7" spans="1:13" x14ac:dyDescent="0.25">
      <c r="A7" s="34">
        <v>1</v>
      </c>
      <c r="B7" s="5" t="s">
        <v>14</v>
      </c>
      <c r="C7" s="5">
        <v>4</v>
      </c>
      <c r="D7" s="5"/>
      <c r="E7" s="5"/>
      <c r="F7" s="5"/>
      <c r="G7" s="5"/>
      <c r="H7" s="5"/>
      <c r="I7" s="6">
        <v>4</v>
      </c>
      <c r="J7" s="6"/>
      <c r="K7" s="6"/>
      <c r="L7" s="7"/>
      <c r="M7" s="6"/>
    </row>
    <row r="8" spans="1:13" x14ac:dyDescent="0.25">
      <c r="A8" s="9">
        <v>1</v>
      </c>
      <c r="B8" s="10" t="s">
        <v>15</v>
      </c>
      <c r="C8" s="10">
        <v>20</v>
      </c>
      <c r="D8" s="10"/>
      <c r="E8" s="10"/>
      <c r="F8" s="10"/>
      <c r="G8" s="10"/>
      <c r="H8" s="10"/>
      <c r="I8" s="8">
        <v>20</v>
      </c>
      <c r="J8" s="8">
        <v>1</v>
      </c>
      <c r="K8" s="8">
        <v>29</v>
      </c>
      <c r="L8" s="8">
        <v>2</v>
      </c>
      <c r="M8" s="8" t="s">
        <v>16</v>
      </c>
    </row>
    <row r="9" spans="1:13" ht="30" x14ac:dyDescent="0.25">
      <c r="A9" s="9">
        <v>1</v>
      </c>
      <c r="B9" s="10" t="s">
        <v>17</v>
      </c>
      <c r="C9" s="10"/>
      <c r="D9" s="10">
        <v>20</v>
      </c>
      <c r="E9" s="10"/>
      <c r="F9" s="10"/>
      <c r="G9" s="10"/>
      <c r="H9" s="10"/>
      <c r="I9" s="8">
        <v>20</v>
      </c>
      <c r="J9" s="8">
        <v>1</v>
      </c>
      <c r="K9" s="8">
        <v>29</v>
      </c>
      <c r="L9" s="8">
        <v>2</v>
      </c>
      <c r="M9" s="8" t="s">
        <v>18</v>
      </c>
    </row>
    <row r="10" spans="1:13" x14ac:dyDescent="0.25">
      <c r="A10" s="9" t="s">
        <v>19</v>
      </c>
      <c r="B10" s="10" t="s">
        <v>20</v>
      </c>
      <c r="C10" s="10">
        <v>30</v>
      </c>
      <c r="D10" s="10"/>
      <c r="E10" s="10"/>
      <c r="F10" s="10"/>
      <c r="G10" s="10"/>
      <c r="H10" s="10"/>
      <c r="I10" s="8">
        <v>30</v>
      </c>
      <c r="J10" s="8">
        <v>1</v>
      </c>
      <c r="K10" s="8">
        <v>19</v>
      </c>
      <c r="L10" s="8">
        <v>2</v>
      </c>
      <c r="M10" s="8" t="s">
        <v>18</v>
      </c>
    </row>
    <row r="11" spans="1:13" x14ac:dyDescent="0.25">
      <c r="A11" s="9" t="s">
        <v>19</v>
      </c>
      <c r="B11" s="10" t="s">
        <v>21</v>
      </c>
      <c r="C11" s="10">
        <v>30</v>
      </c>
      <c r="D11" s="10"/>
      <c r="E11" s="10"/>
      <c r="F11" s="10"/>
      <c r="G11" s="10"/>
      <c r="H11" s="10"/>
      <c r="I11" s="7">
        <v>30</v>
      </c>
      <c r="J11" s="8">
        <v>1</v>
      </c>
      <c r="K11" s="8">
        <v>19</v>
      </c>
      <c r="L11" s="8">
        <v>2</v>
      </c>
      <c r="M11" s="8" t="s">
        <v>16</v>
      </c>
    </row>
    <row r="12" spans="1:13" x14ac:dyDescent="0.25">
      <c r="A12" s="9" t="s">
        <v>19</v>
      </c>
      <c r="B12" s="10" t="s">
        <v>22</v>
      </c>
      <c r="C12" s="10"/>
      <c r="D12" s="10"/>
      <c r="E12" s="10">
        <v>30</v>
      </c>
      <c r="F12" s="10"/>
      <c r="G12" s="10"/>
      <c r="H12" s="10"/>
      <c r="I12" s="8">
        <v>30</v>
      </c>
      <c r="J12" s="8">
        <v>2</v>
      </c>
      <c r="K12" s="8">
        <v>43</v>
      </c>
      <c r="L12" s="8">
        <v>3</v>
      </c>
      <c r="M12" s="8" t="s">
        <v>18</v>
      </c>
    </row>
    <row r="13" spans="1:13" x14ac:dyDescent="0.25">
      <c r="A13" s="9" t="s">
        <v>19</v>
      </c>
      <c r="B13" s="10" t="s">
        <v>23</v>
      </c>
      <c r="C13" s="10">
        <v>15</v>
      </c>
      <c r="D13" s="10"/>
      <c r="E13" s="10"/>
      <c r="F13" s="10"/>
      <c r="G13" s="10"/>
      <c r="H13" s="10"/>
      <c r="I13" s="8">
        <v>15</v>
      </c>
      <c r="J13" s="8">
        <v>1</v>
      </c>
      <c r="K13" s="8">
        <v>9</v>
      </c>
      <c r="L13" s="8">
        <v>1</v>
      </c>
      <c r="M13" s="8" t="s">
        <v>18</v>
      </c>
    </row>
    <row r="14" spans="1:13" s="13" customFormat="1" x14ac:dyDescent="0.25">
      <c r="A14" s="9" t="s">
        <v>19</v>
      </c>
      <c r="B14" s="10" t="s">
        <v>24</v>
      </c>
      <c r="C14" s="11">
        <v>20</v>
      </c>
      <c r="D14" s="11"/>
      <c r="E14" s="11"/>
      <c r="F14" s="11"/>
      <c r="G14" s="11"/>
      <c r="H14" s="11"/>
      <c r="I14" s="8">
        <v>20</v>
      </c>
      <c r="J14" s="8">
        <v>1</v>
      </c>
      <c r="K14" s="8">
        <v>9</v>
      </c>
      <c r="L14" s="8">
        <v>2</v>
      </c>
      <c r="M14" s="12" t="s">
        <v>18</v>
      </c>
    </row>
    <row r="15" spans="1:13" s="13" customFormat="1" ht="31.5" customHeight="1" x14ac:dyDescent="0.25">
      <c r="A15" s="9" t="s">
        <v>19</v>
      </c>
      <c r="B15" s="10" t="s">
        <v>25</v>
      </c>
      <c r="C15" s="11"/>
      <c r="D15" s="11">
        <v>10</v>
      </c>
      <c r="E15" s="11"/>
      <c r="F15" s="11"/>
      <c r="G15" s="11"/>
      <c r="H15" s="11"/>
      <c r="I15" s="8">
        <v>10</v>
      </c>
      <c r="J15" s="8">
        <v>1</v>
      </c>
      <c r="K15" s="8">
        <v>14</v>
      </c>
      <c r="L15" s="8">
        <v>1</v>
      </c>
      <c r="M15" s="12" t="s">
        <v>18</v>
      </c>
    </row>
    <row r="16" spans="1:13" s="13" customFormat="1" x14ac:dyDescent="0.25">
      <c r="A16" s="9" t="s">
        <v>19</v>
      </c>
      <c r="B16" s="10" t="s">
        <v>26</v>
      </c>
      <c r="C16" s="11">
        <v>20</v>
      </c>
      <c r="D16" s="11"/>
      <c r="E16" s="11"/>
      <c r="F16" s="11"/>
      <c r="G16" s="11"/>
      <c r="H16" s="11"/>
      <c r="I16" s="8">
        <v>20</v>
      </c>
      <c r="J16" s="8">
        <v>1</v>
      </c>
      <c r="K16" s="8">
        <v>29</v>
      </c>
      <c r="L16" s="8">
        <v>2</v>
      </c>
      <c r="M16" s="12" t="s">
        <v>16</v>
      </c>
    </row>
    <row r="17" spans="1:13" s="13" customFormat="1" ht="30" x14ac:dyDescent="0.25">
      <c r="A17" s="9" t="s">
        <v>19</v>
      </c>
      <c r="B17" s="10" t="s">
        <v>27</v>
      </c>
      <c r="C17" s="11"/>
      <c r="D17" s="11">
        <v>10</v>
      </c>
      <c r="E17" s="11"/>
      <c r="F17" s="11"/>
      <c r="G17" s="11"/>
      <c r="H17" s="11"/>
      <c r="I17" s="8">
        <v>10</v>
      </c>
      <c r="J17" s="8">
        <v>1</v>
      </c>
      <c r="K17" s="8">
        <v>14</v>
      </c>
      <c r="L17" s="8">
        <v>1</v>
      </c>
      <c r="M17" s="12" t="s">
        <v>18</v>
      </c>
    </row>
    <row r="18" spans="1:13" x14ac:dyDescent="0.25">
      <c r="A18" s="9" t="s">
        <v>19</v>
      </c>
      <c r="B18" s="14" t="s">
        <v>28</v>
      </c>
      <c r="C18" s="14">
        <v>30</v>
      </c>
      <c r="D18" s="14"/>
      <c r="E18" s="14"/>
      <c r="F18" s="14"/>
      <c r="G18" s="14"/>
      <c r="H18" s="14"/>
      <c r="I18" s="8">
        <v>30</v>
      </c>
      <c r="J18" s="8">
        <v>2</v>
      </c>
      <c r="K18" s="8">
        <v>18</v>
      </c>
      <c r="L18" s="8">
        <v>2</v>
      </c>
      <c r="M18" s="12" t="s">
        <v>18</v>
      </c>
    </row>
    <row r="19" spans="1:13" x14ac:dyDescent="0.25">
      <c r="A19" s="9" t="s">
        <v>19</v>
      </c>
      <c r="B19" s="11" t="s">
        <v>29</v>
      </c>
      <c r="C19" s="10">
        <v>20</v>
      </c>
      <c r="D19" s="10"/>
      <c r="E19" s="10"/>
      <c r="F19" s="10"/>
      <c r="G19" s="10"/>
      <c r="H19" s="10"/>
      <c r="I19" s="8">
        <v>20</v>
      </c>
      <c r="J19" s="8">
        <v>2</v>
      </c>
      <c r="K19" s="8">
        <v>28</v>
      </c>
      <c r="L19" s="8">
        <v>2</v>
      </c>
      <c r="M19" s="12" t="s">
        <v>18</v>
      </c>
    </row>
    <row r="20" spans="1:13" x14ac:dyDescent="0.25">
      <c r="A20" s="9" t="s">
        <v>19</v>
      </c>
      <c r="B20" s="11" t="s">
        <v>30</v>
      </c>
      <c r="C20" s="10"/>
      <c r="D20" s="10"/>
      <c r="E20" s="10">
        <v>10</v>
      </c>
      <c r="F20" s="10"/>
      <c r="G20" s="10"/>
      <c r="H20" s="10"/>
      <c r="I20" s="8">
        <v>10</v>
      </c>
      <c r="J20" s="8">
        <v>5</v>
      </c>
      <c r="K20" s="8">
        <v>10</v>
      </c>
      <c r="L20" s="8">
        <v>1</v>
      </c>
      <c r="M20" s="12" t="s">
        <v>18</v>
      </c>
    </row>
    <row r="21" spans="1:13" s="13" customFormat="1" x14ac:dyDescent="0.25">
      <c r="A21" s="9" t="s">
        <v>19</v>
      </c>
      <c r="B21" s="10" t="s">
        <v>31</v>
      </c>
      <c r="C21" s="11"/>
      <c r="D21" s="11"/>
      <c r="E21" s="11"/>
      <c r="F21" s="11"/>
      <c r="G21" s="11"/>
      <c r="H21" s="11"/>
      <c r="I21" s="8"/>
      <c r="J21" s="8"/>
      <c r="K21" s="8"/>
      <c r="L21" s="8"/>
      <c r="M21" s="12" t="s">
        <v>32</v>
      </c>
    </row>
    <row r="22" spans="1:13" s="13" customFormat="1" x14ac:dyDescent="0.25">
      <c r="A22" s="9" t="s">
        <v>19</v>
      </c>
      <c r="B22" s="10" t="s">
        <v>33</v>
      </c>
      <c r="C22" s="11">
        <v>6</v>
      </c>
      <c r="D22" s="11"/>
      <c r="E22" s="11"/>
      <c r="F22" s="11"/>
      <c r="G22" s="11"/>
      <c r="H22" s="11"/>
      <c r="I22" s="8">
        <v>6</v>
      </c>
      <c r="J22" s="8">
        <v>0</v>
      </c>
      <c r="K22" s="8">
        <v>0</v>
      </c>
      <c r="L22" s="8">
        <v>0</v>
      </c>
      <c r="M22" s="12" t="s">
        <v>32</v>
      </c>
    </row>
    <row r="23" spans="1:13" x14ac:dyDescent="0.25">
      <c r="A23" s="9"/>
      <c r="B23" s="10"/>
      <c r="C23" s="3">
        <f>SUM(C6:C22)</f>
        <v>210</v>
      </c>
      <c r="D23" s="3">
        <f t="shared" ref="D23:L23" si="0">SUM(D6:D22)</f>
        <v>40</v>
      </c>
      <c r="E23" s="3">
        <f t="shared" si="0"/>
        <v>40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290</v>
      </c>
      <c r="J23" s="3">
        <f t="shared" si="0"/>
        <v>20</v>
      </c>
      <c r="K23" s="3">
        <f t="shared" si="0"/>
        <v>270</v>
      </c>
      <c r="L23" s="3">
        <f t="shared" si="0"/>
        <v>23</v>
      </c>
      <c r="M23" s="3"/>
    </row>
    <row r="24" spans="1:13" x14ac:dyDescent="0.25">
      <c r="A24" s="9"/>
      <c r="B24" s="10"/>
      <c r="C24" s="10"/>
      <c r="D24" s="10"/>
      <c r="E24" s="10"/>
      <c r="F24" s="10"/>
      <c r="G24" s="10"/>
      <c r="H24" s="10"/>
      <c r="I24" s="3"/>
      <c r="J24" s="3"/>
      <c r="K24" s="3"/>
      <c r="L24" s="3"/>
      <c r="M24" s="12"/>
    </row>
    <row r="25" spans="1:13" x14ac:dyDescent="0.25">
      <c r="A25" s="9"/>
      <c r="B25" s="2" t="s">
        <v>34</v>
      </c>
      <c r="C25" s="10"/>
      <c r="D25" s="10"/>
      <c r="E25" s="10"/>
      <c r="F25" s="10"/>
      <c r="G25" s="10"/>
      <c r="H25" s="10"/>
      <c r="I25" s="8"/>
      <c r="J25" s="8"/>
      <c r="K25" s="8"/>
      <c r="L25" s="8"/>
      <c r="M25" s="12"/>
    </row>
    <row r="26" spans="1:13" x14ac:dyDescent="0.25">
      <c r="A26" s="9" t="s">
        <v>35</v>
      </c>
      <c r="B26" s="10" t="s">
        <v>36</v>
      </c>
      <c r="C26" s="10">
        <v>10</v>
      </c>
      <c r="D26" s="10"/>
      <c r="E26" s="10"/>
      <c r="F26" s="10"/>
      <c r="G26" s="10"/>
      <c r="H26" s="10"/>
      <c r="I26" s="8">
        <v>10</v>
      </c>
      <c r="J26" s="8">
        <v>5</v>
      </c>
      <c r="K26" s="8">
        <v>10</v>
      </c>
      <c r="L26" s="8">
        <v>1</v>
      </c>
      <c r="M26" s="8" t="s">
        <v>18</v>
      </c>
    </row>
    <row r="27" spans="1:13" x14ac:dyDescent="0.25">
      <c r="A27" s="9">
        <v>2</v>
      </c>
      <c r="B27" s="10" t="s">
        <v>37</v>
      </c>
      <c r="C27" s="10">
        <v>20</v>
      </c>
      <c r="D27" s="10"/>
      <c r="E27" s="10"/>
      <c r="F27" s="10"/>
      <c r="G27" s="10"/>
      <c r="H27" s="10"/>
      <c r="I27" s="8">
        <v>20</v>
      </c>
      <c r="J27" s="8">
        <v>2</v>
      </c>
      <c r="K27" s="8">
        <v>19</v>
      </c>
      <c r="L27" s="8">
        <v>2</v>
      </c>
      <c r="M27" s="8" t="s">
        <v>16</v>
      </c>
    </row>
    <row r="28" spans="1:13" x14ac:dyDescent="0.25">
      <c r="A28" s="9">
        <v>2</v>
      </c>
      <c r="B28" s="10" t="s">
        <v>38</v>
      </c>
      <c r="C28" s="10"/>
      <c r="D28" s="10"/>
      <c r="E28" s="10">
        <v>30</v>
      </c>
      <c r="F28" s="10"/>
      <c r="G28" s="10"/>
      <c r="H28" s="10"/>
      <c r="I28" s="8">
        <v>30</v>
      </c>
      <c r="J28" s="8">
        <v>5</v>
      </c>
      <c r="K28" s="8">
        <v>18</v>
      </c>
      <c r="L28" s="8">
        <v>2</v>
      </c>
      <c r="M28" s="8" t="s">
        <v>18</v>
      </c>
    </row>
    <row r="29" spans="1:13" x14ac:dyDescent="0.25">
      <c r="A29" s="15" t="s">
        <v>35</v>
      </c>
      <c r="B29" s="14" t="s">
        <v>39</v>
      </c>
      <c r="C29" s="14">
        <v>15</v>
      </c>
      <c r="D29" s="14"/>
      <c r="E29" s="14"/>
      <c r="F29" s="14"/>
      <c r="G29" s="14"/>
      <c r="H29" s="14"/>
      <c r="I29" s="8">
        <v>15</v>
      </c>
      <c r="J29" s="8">
        <v>1</v>
      </c>
      <c r="K29" s="8">
        <v>34</v>
      </c>
      <c r="L29" s="8">
        <v>2</v>
      </c>
      <c r="M29" s="8" t="s">
        <v>18</v>
      </c>
    </row>
    <row r="30" spans="1:13" x14ac:dyDescent="0.25">
      <c r="A30" s="15" t="s">
        <v>35</v>
      </c>
      <c r="B30" s="14" t="s">
        <v>40</v>
      </c>
      <c r="C30" s="14"/>
      <c r="D30" s="14"/>
      <c r="E30" s="14">
        <v>30</v>
      </c>
      <c r="F30" s="14"/>
      <c r="G30" s="14"/>
      <c r="H30" s="14"/>
      <c r="I30" s="8">
        <v>30</v>
      </c>
      <c r="J30" s="8">
        <v>4</v>
      </c>
      <c r="K30" s="8">
        <v>26</v>
      </c>
      <c r="L30" s="16">
        <v>2</v>
      </c>
      <c r="M30" s="8" t="s">
        <v>18</v>
      </c>
    </row>
    <row r="31" spans="1:13" ht="30" x14ac:dyDescent="0.25">
      <c r="A31" s="9" t="s">
        <v>35</v>
      </c>
      <c r="B31" s="10" t="s">
        <v>41</v>
      </c>
      <c r="C31" s="10">
        <v>20</v>
      </c>
      <c r="D31" s="10"/>
      <c r="E31" s="10"/>
      <c r="F31" s="10"/>
      <c r="G31" s="10"/>
      <c r="H31" s="10"/>
      <c r="I31" s="8">
        <v>20</v>
      </c>
      <c r="J31" s="8">
        <v>9</v>
      </c>
      <c r="K31" s="8">
        <v>21</v>
      </c>
      <c r="L31" s="17">
        <v>2</v>
      </c>
      <c r="M31" s="8" t="s">
        <v>16</v>
      </c>
    </row>
    <row r="32" spans="1:13" ht="30" x14ac:dyDescent="0.25">
      <c r="A32" s="9" t="s">
        <v>35</v>
      </c>
      <c r="B32" s="10" t="s">
        <v>42</v>
      </c>
      <c r="C32" s="10"/>
      <c r="D32" s="10">
        <v>10</v>
      </c>
      <c r="E32" s="10"/>
      <c r="F32" s="10"/>
      <c r="G32" s="10"/>
      <c r="H32" s="10"/>
      <c r="I32" s="8">
        <v>10</v>
      </c>
      <c r="J32" s="8">
        <v>2</v>
      </c>
      <c r="K32" s="8">
        <v>13</v>
      </c>
      <c r="L32" s="17">
        <v>1</v>
      </c>
      <c r="M32" s="8" t="s">
        <v>18</v>
      </c>
    </row>
    <row r="33" spans="1:13" x14ac:dyDescent="0.25">
      <c r="A33" s="9" t="s">
        <v>35</v>
      </c>
      <c r="B33" s="11" t="s">
        <v>43</v>
      </c>
      <c r="C33" s="10">
        <v>30</v>
      </c>
      <c r="D33" s="10"/>
      <c r="E33" s="10"/>
      <c r="F33" s="10"/>
      <c r="G33" s="10"/>
      <c r="H33" s="10"/>
      <c r="I33" s="8">
        <v>30</v>
      </c>
      <c r="J33" s="8">
        <v>6</v>
      </c>
      <c r="K33" s="8">
        <v>22</v>
      </c>
      <c r="L33" s="8">
        <v>2</v>
      </c>
      <c r="M33" s="8" t="s">
        <v>16</v>
      </c>
    </row>
    <row r="34" spans="1:13" x14ac:dyDescent="0.25">
      <c r="A34" s="9" t="s">
        <v>35</v>
      </c>
      <c r="B34" s="11" t="s">
        <v>44</v>
      </c>
      <c r="C34" s="10"/>
      <c r="D34" s="10"/>
      <c r="E34" s="10">
        <v>30</v>
      </c>
      <c r="F34" s="10"/>
      <c r="G34" s="10"/>
      <c r="H34" s="10"/>
      <c r="I34" s="18">
        <v>30</v>
      </c>
      <c r="J34" s="8">
        <v>6</v>
      </c>
      <c r="K34" s="8">
        <v>24</v>
      </c>
      <c r="L34" s="8">
        <v>2</v>
      </c>
      <c r="M34" s="8" t="s">
        <v>18</v>
      </c>
    </row>
    <row r="35" spans="1:13" x14ac:dyDescent="0.25">
      <c r="A35" s="9" t="s">
        <v>35</v>
      </c>
      <c r="B35" s="10" t="s">
        <v>45</v>
      </c>
      <c r="C35" s="10">
        <v>30</v>
      </c>
      <c r="D35" s="10"/>
      <c r="E35" s="10"/>
      <c r="F35" s="10"/>
      <c r="G35" s="10"/>
      <c r="H35" s="10"/>
      <c r="I35" s="8">
        <v>30</v>
      </c>
      <c r="J35" s="8">
        <v>1</v>
      </c>
      <c r="K35" s="8">
        <v>19</v>
      </c>
      <c r="L35" s="8">
        <v>2</v>
      </c>
      <c r="M35" s="8" t="s">
        <v>16</v>
      </c>
    </row>
    <row r="36" spans="1:13" ht="27" customHeight="1" x14ac:dyDescent="0.25">
      <c r="A36" s="9" t="s">
        <v>35</v>
      </c>
      <c r="B36" s="10" t="s">
        <v>46</v>
      </c>
      <c r="C36" s="10"/>
      <c r="D36" s="10"/>
      <c r="E36" s="10">
        <v>30</v>
      </c>
      <c r="F36" s="10"/>
      <c r="G36" s="10"/>
      <c r="H36" s="10"/>
      <c r="I36" s="8">
        <v>30</v>
      </c>
      <c r="J36" s="8">
        <v>1</v>
      </c>
      <c r="K36" s="8">
        <v>19</v>
      </c>
      <c r="L36" s="8">
        <v>2</v>
      </c>
      <c r="M36" s="8" t="s">
        <v>18</v>
      </c>
    </row>
    <row r="37" spans="1:13" x14ac:dyDescent="0.25">
      <c r="A37" s="9" t="s">
        <v>35</v>
      </c>
      <c r="B37" s="14" t="s">
        <v>64</v>
      </c>
      <c r="C37" s="14"/>
      <c r="D37" s="14"/>
      <c r="E37" s="14"/>
      <c r="F37" s="14"/>
      <c r="G37" s="14"/>
      <c r="H37" s="14">
        <v>40</v>
      </c>
      <c r="I37" s="8">
        <v>40</v>
      </c>
      <c r="J37" s="8">
        <v>2</v>
      </c>
      <c r="K37" s="8">
        <v>18</v>
      </c>
      <c r="L37" s="8">
        <v>2</v>
      </c>
      <c r="M37" s="8" t="s">
        <v>18</v>
      </c>
    </row>
    <row r="38" spans="1:13" x14ac:dyDescent="0.25">
      <c r="A38" s="9" t="s">
        <v>35</v>
      </c>
      <c r="B38" s="11" t="s">
        <v>47</v>
      </c>
      <c r="C38" s="10"/>
      <c r="D38" s="10"/>
      <c r="E38" s="10"/>
      <c r="F38" s="10"/>
      <c r="G38" s="10">
        <v>30</v>
      </c>
      <c r="H38" s="10"/>
      <c r="I38" s="8">
        <v>30</v>
      </c>
      <c r="J38" s="8">
        <v>4</v>
      </c>
      <c r="K38" s="8">
        <v>16</v>
      </c>
      <c r="L38" s="8">
        <v>2</v>
      </c>
      <c r="M38" s="8" t="s">
        <v>18</v>
      </c>
    </row>
    <row r="39" spans="1:13" x14ac:dyDescent="0.25">
      <c r="A39" s="9" t="s">
        <v>35</v>
      </c>
      <c r="B39" s="14" t="s">
        <v>48</v>
      </c>
      <c r="C39" s="14"/>
      <c r="D39" s="14"/>
      <c r="E39" s="14"/>
      <c r="F39" s="14"/>
      <c r="G39" s="14">
        <v>30</v>
      </c>
      <c r="H39" s="14"/>
      <c r="I39" s="8">
        <v>30</v>
      </c>
      <c r="J39" s="8">
        <v>5</v>
      </c>
      <c r="K39" s="8">
        <v>15</v>
      </c>
      <c r="L39" s="8">
        <v>2</v>
      </c>
      <c r="M39" s="8" t="s">
        <v>18</v>
      </c>
    </row>
    <row r="40" spans="1:13" x14ac:dyDescent="0.25">
      <c r="A40" s="9" t="s">
        <v>35</v>
      </c>
      <c r="B40" s="11" t="s">
        <v>49</v>
      </c>
      <c r="C40" s="10"/>
      <c r="D40" s="10"/>
      <c r="E40" s="10"/>
      <c r="F40" s="10"/>
      <c r="G40" s="10">
        <v>42</v>
      </c>
      <c r="H40" s="10"/>
      <c r="I40" s="18">
        <v>42</v>
      </c>
      <c r="J40" s="8">
        <v>4</v>
      </c>
      <c r="K40" s="8">
        <v>54</v>
      </c>
      <c r="L40" s="16">
        <v>4</v>
      </c>
      <c r="M40" s="8" t="s">
        <v>18</v>
      </c>
    </row>
    <row r="41" spans="1:13" x14ac:dyDescent="0.25">
      <c r="A41" s="9"/>
      <c r="B41" s="10"/>
      <c r="C41" s="3">
        <f>SUM(C26:C40)</f>
        <v>125</v>
      </c>
      <c r="D41" s="3">
        <f t="shared" ref="D41:L41" si="1">SUM(D26:D40)</f>
        <v>10</v>
      </c>
      <c r="E41" s="3">
        <f t="shared" si="1"/>
        <v>120</v>
      </c>
      <c r="F41" s="3">
        <f t="shared" si="1"/>
        <v>0</v>
      </c>
      <c r="G41" s="3">
        <f t="shared" si="1"/>
        <v>102</v>
      </c>
      <c r="H41" s="3">
        <f t="shared" si="1"/>
        <v>40</v>
      </c>
      <c r="I41" s="3">
        <f t="shared" si="1"/>
        <v>397</v>
      </c>
      <c r="J41" s="3">
        <f t="shared" si="1"/>
        <v>57</v>
      </c>
      <c r="K41" s="3">
        <f t="shared" si="1"/>
        <v>328</v>
      </c>
      <c r="L41" s="3">
        <f t="shared" si="1"/>
        <v>30</v>
      </c>
      <c r="M41" s="8"/>
    </row>
    <row r="42" spans="1:13" x14ac:dyDescent="0.25">
      <c r="A42" s="9"/>
      <c r="B42" s="10"/>
      <c r="C42" s="10"/>
      <c r="D42" s="10"/>
      <c r="E42" s="10"/>
      <c r="F42" s="10"/>
      <c r="G42" s="10"/>
      <c r="H42" s="10"/>
      <c r="I42" s="3"/>
      <c r="J42" s="3"/>
      <c r="K42" s="3"/>
      <c r="L42" s="3"/>
      <c r="M42" s="8"/>
    </row>
    <row r="43" spans="1:13" x14ac:dyDescent="0.25">
      <c r="A43" s="9"/>
      <c r="B43" s="2" t="s">
        <v>50</v>
      </c>
      <c r="C43" s="10"/>
      <c r="D43" s="10"/>
      <c r="E43" s="10"/>
      <c r="F43" s="10"/>
      <c r="G43" s="10"/>
      <c r="H43" s="10"/>
      <c r="I43" s="8"/>
      <c r="J43" s="8"/>
      <c r="K43" s="8"/>
      <c r="L43" s="8"/>
      <c r="M43" s="8"/>
    </row>
    <row r="44" spans="1:13" x14ac:dyDescent="0.25">
      <c r="A44" s="9" t="s">
        <v>51</v>
      </c>
      <c r="B44" s="11" t="s">
        <v>52</v>
      </c>
      <c r="C44" s="11">
        <v>30</v>
      </c>
      <c r="D44" s="11"/>
      <c r="E44" s="11"/>
      <c r="F44" s="11"/>
      <c r="G44" s="11"/>
      <c r="H44" s="11"/>
      <c r="I44" s="8">
        <v>30</v>
      </c>
      <c r="J44" s="8">
        <v>1</v>
      </c>
      <c r="K44" s="8">
        <v>19</v>
      </c>
      <c r="L44" s="8">
        <v>2</v>
      </c>
      <c r="M44" s="8" t="s">
        <v>16</v>
      </c>
    </row>
    <row r="45" spans="1:13" x14ac:dyDescent="0.25">
      <c r="A45" s="9" t="s">
        <v>51</v>
      </c>
      <c r="B45" s="11" t="s">
        <v>106</v>
      </c>
      <c r="C45" s="11"/>
      <c r="D45" s="11">
        <v>20</v>
      </c>
      <c r="E45" s="11"/>
      <c r="F45" s="11"/>
      <c r="G45" s="11"/>
      <c r="H45" s="11"/>
      <c r="I45" s="8">
        <v>20</v>
      </c>
      <c r="J45" s="8">
        <v>3</v>
      </c>
      <c r="K45" s="8">
        <v>27</v>
      </c>
      <c r="L45" s="8">
        <v>2</v>
      </c>
      <c r="M45" s="8" t="s">
        <v>18</v>
      </c>
    </row>
    <row r="46" spans="1:13" x14ac:dyDescent="0.25">
      <c r="A46" s="15" t="s">
        <v>51</v>
      </c>
      <c r="B46" s="14" t="s">
        <v>53</v>
      </c>
      <c r="C46" s="14">
        <v>15</v>
      </c>
      <c r="D46" s="14"/>
      <c r="E46" s="14"/>
      <c r="F46" s="14"/>
      <c r="G46" s="14"/>
      <c r="H46" s="14"/>
      <c r="I46" s="8">
        <v>15</v>
      </c>
      <c r="J46" s="8">
        <v>1</v>
      </c>
      <c r="K46" s="8">
        <v>34</v>
      </c>
      <c r="L46" s="8">
        <v>2</v>
      </c>
      <c r="M46" s="8" t="s">
        <v>16</v>
      </c>
    </row>
    <row r="47" spans="1:13" x14ac:dyDescent="0.25">
      <c r="A47" s="15" t="s">
        <v>51</v>
      </c>
      <c r="B47" s="14" t="s">
        <v>54</v>
      </c>
      <c r="C47" s="14"/>
      <c r="D47" s="14"/>
      <c r="E47" s="14">
        <v>20</v>
      </c>
      <c r="F47" s="14"/>
      <c r="G47" s="14"/>
      <c r="H47" s="14"/>
      <c r="I47" s="8">
        <v>20</v>
      </c>
      <c r="J47" s="8">
        <v>2</v>
      </c>
      <c r="K47" s="8">
        <v>28</v>
      </c>
      <c r="L47" s="8">
        <v>2</v>
      </c>
      <c r="M47" s="8" t="s">
        <v>18</v>
      </c>
    </row>
    <row r="48" spans="1:13" x14ac:dyDescent="0.25">
      <c r="A48" s="9" t="s">
        <v>51</v>
      </c>
      <c r="B48" s="11" t="s">
        <v>55</v>
      </c>
      <c r="C48" s="11">
        <v>30</v>
      </c>
      <c r="D48" s="11"/>
      <c r="E48" s="11"/>
      <c r="F48" s="11"/>
      <c r="G48" s="11"/>
      <c r="H48" s="11"/>
      <c r="I48" s="8">
        <v>30</v>
      </c>
      <c r="J48" s="8">
        <v>1</v>
      </c>
      <c r="K48" s="8">
        <v>19</v>
      </c>
      <c r="L48" s="8">
        <v>2</v>
      </c>
      <c r="M48" s="8" t="s">
        <v>16</v>
      </c>
    </row>
    <row r="49" spans="1:13" x14ac:dyDescent="0.25">
      <c r="A49" s="9" t="s">
        <v>51</v>
      </c>
      <c r="B49" s="11" t="s">
        <v>107</v>
      </c>
      <c r="C49" s="11"/>
      <c r="D49" s="11">
        <v>20</v>
      </c>
      <c r="E49" s="11"/>
      <c r="F49" s="11"/>
      <c r="G49" s="11"/>
      <c r="H49" s="11"/>
      <c r="I49" s="8">
        <v>20</v>
      </c>
      <c r="J49" s="8">
        <v>5</v>
      </c>
      <c r="K49" s="8">
        <v>25</v>
      </c>
      <c r="L49" s="8">
        <v>2</v>
      </c>
      <c r="M49" s="8" t="s">
        <v>18</v>
      </c>
    </row>
    <row r="50" spans="1:13" x14ac:dyDescent="0.25">
      <c r="A50" s="9" t="s">
        <v>51</v>
      </c>
      <c r="B50" s="11" t="s">
        <v>56</v>
      </c>
      <c r="C50" s="10">
        <v>30</v>
      </c>
      <c r="D50" s="10"/>
      <c r="E50" s="10"/>
      <c r="F50" s="10"/>
      <c r="G50" s="10"/>
      <c r="H50" s="10"/>
      <c r="I50" s="8">
        <v>30</v>
      </c>
      <c r="J50" s="8">
        <v>2</v>
      </c>
      <c r="K50" s="8">
        <v>18</v>
      </c>
      <c r="L50" s="8">
        <v>2</v>
      </c>
      <c r="M50" s="8" t="s">
        <v>16</v>
      </c>
    </row>
    <row r="51" spans="1:13" x14ac:dyDescent="0.25">
      <c r="A51" s="9" t="s">
        <v>51</v>
      </c>
      <c r="B51" s="11" t="s">
        <v>57</v>
      </c>
      <c r="C51" s="10"/>
      <c r="D51" s="10"/>
      <c r="E51" s="10">
        <v>30</v>
      </c>
      <c r="F51" s="10"/>
      <c r="G51" s="10"/>
      <c r="H51" s="10"/>
      <c r="I51" s="8">
        <v>30</v>
      </c>
      <c r="J51" s="8">
        <v>5</v>
      </c>
      <c r="K51" s="8">
        <v>25</v>
      </c>
      <c r="L51" s="8">
        <v>2</v>
      </c>
      <c r="M51" s="8" t="s">
        <v>18</v>
      </c>
    </row>
    <row r="52" spans="1:13" x14ac:dyDescent="0.25">
      <c r="A52" s="9" t="s">
        <v>51</v>
      </c>
      <c r="B52" s="10" t="s">
        <v>58</v>
      </c>
      <c r="C52" s="19">
        <v>30</v>
      </c>
      <c r="D52" s="19"/>
      <c r="E52" s="19"/>
      <c r="F52" s="19"/>
      <c r="G52" s="19"/>
      <c r="H52" s="19"/>
      <c r="I52" s="8">
        <v>30</v>
      </c>
      <c r="J52" s="8">
        <v>2</v>
      </c>
      <c r="K52" s="8">
        <v>20</v>
      </c>
      <c r="L52" s="8">
        <v>2</v>
      </c>
      <c r="M52" s="8" t="s">
        <v>16</v>
      </c>
    </row>
    <row r="53" spans="1:13" ht="30" x14ac:dyDescent="0.25">
      <c r="A53" s="9" t="s">
        <v>51</v>
      </c>
      <c r="B53" s="10" t="s">
        <v>59</v>
      </c>
      <c r="C53" s="19"/>
      <c r="D53" s="19"/>
      <c r="E53" s="19">
        <v>30</v>
      </c>
      <c r="F53" s="19"/>
      <c r="G53" s="19"/>
      <c r="H53" s="19"/>
      <c r="I53" s="7">
        <v>30</v>
      </c>
      <c r="J53" s="8">
        <v>5</v>
      </c>
      <c r="K53" s="8">
        <v>25</v>
      </c>
      <c r="L53" s="8">
        <v>2</v>
      </c>
      <c r="M53" s="8" t="s">
        <v>18</v>
      </c>
    </row>
    <row r="54" spans="1:13" x14ac:dyDescent="0.25">
      <c r="A54" s="9" t="s">
        <v>51</v>
      </c>
      <c r="B54" s="10" t="s">
        <v>60</v>
      </c>
      <c r="C54" s="19"/>
      <c r="D54" s="19"/>
      <c r="E54" s="19">
        <v>15</v>
      </c>
      <c r="F54" s="19"/>
      <c r="G54" s="19"/>
      <c r="H54" s="19"/>
      <c r="I54" s="7">
        <v>15</v>
      </c>
      <c r="J54" s="8">
        <v>5</v>
      </c>
      <c r="K54" s="8">
        <v>30</v>
      </c>
      <c r="L54" s="8">
        <v>2</v>
      </c>
      <c r="M54" s="8" t="s">
        <v>18</v>
      </c>
    </row>
    <row r="55" spans="1:13" x14ac:dyDescent="0.25">
      <c r="A55" s="9" t="s">
        <v>51</v>
      </c>
      <c r="B55" s="10" t="s">
        <v>61</v>
      </c>
      <c r="C55" s="10">
        <v>15</v>
      </c>
      <c r="D55" s="10"/>
      <c r="E55" s="10"/>
      <c r="F55" s="10"/>
      <c r="G55" s="10"/>
      <c r="H55" s="10"/>
      <c r="I55" s="8">
        <v>15</v>
      </c>
      <c r="J55" s="8">
        <v>1</v>
      </c>
      <c r="K55" s="8">
        <v>14</v>
      </c>
      <c r="L55" s="8">
        <v>1</v>
      </c>
      <c r="M55" s="8" t="s">
        <v>18</v>
      </c>
    </row>
    <row r="56" spans="1:13" x14ac:dyDescent="0.25">
      <c r="A56" s="9" t="s">
        <v>51</v>
      </c>
      <c r="B56" s="10" t="s">
        <v>62</v>
      </c>
      <c r="C56" s="10"/>
      <c r="D56" s="10"/>
      <c r="E56" s="10">
        <v>15</v>
      </c>
      <c r="F56" s="10"/>
      <c r="G56" s="10"/>
      <c r="H56" s="10"/>
      <c r="I56" s="8">
        <v>15</v>
      </c>
      <c r="J56" s="8">
        <v>3</v>
      </c>
      <c r="K56" s="8">
        <v>12</v>
      </c>
      <c r="L56" s="8">
        <v>1</v>
      </c>
      <c r="M56" s="8" t="s">
        <v>18</v>
      </c>
    </row>
    <row r="57" spans="1:13" x14ac:dyDescent="0.25">
      <c r="A57" s="9" t="s">
        <v>51</v>
      </c>
      <c r="B57" s="10" t="s">
        <v>63</v>
      </c>
      <c r="C57" s="10"/>
      <c r="D57" s="10">
        <v>30</v>
      </c>
      <c r="E57" s="10"/>
      <c r="F57" s="10"/>
      <c r="G57" s="10"/>
      <c r="H57" s="10"/>
      <c r="I57" s="8">
        <v>30</v>
      </c>
      <c r="J57" s="8">
        <v>0</v>
      </c>
      <c r="K57" s="8">
        <v>0</v>
      </c>
      <c r="L57" s="8">
        <v>0</v>
      </c>
      <c r="M57" s="8" t="s">
        <v>18</v>
      </c>
    </row>
    <row r="58" spans="1:13" x14ac:dyDescent="0.25">
      <c r="A58" s="9" t="s">
        <v>51</v>
      </c>
      <c r="B58" s="10" t="s">
        <v>64</v>
      </c>
      <c r="C58" s="10"/>
      <c r="D58" s="10"/>
      <c r="E58" s="10"/>
      <c r="F58" s="10"/>
      <c r="G58" s="10"/>
      <c r="H58" s="10">
        <v>40</v>
      </c>
      <c r="I58" s="8">
        <v>40</v>
      </c>
      <c r="J58" s="8">
        <v>2</v>
      </c>
      <c r="K58" s="8">
        <v>23</v>
      </c>
      <c r="L58" s="8">
        <v>3</v>
      </c>
      <c r="M58" s="8" t="s">
        <v>18</v>
      </c>
    </row>
    <row r="59" spans="1:13" x14ac:dyDescent="0.25">
      <c r="A59" s="9"/>
      <c r="B59" s="10"/>
      <c r="C59" s="3">
        <f t="shared" ref="C59:L59" si="2">SUM(C44:C58)</f>
        <v>150</v>
      </c>
      <c r="D59" s="3">
        <f t="shared" si="2"/>
        <v>70</v>
      </c>
      <c r="E59" s="3">
        <f t="shared" si="2"/>
        <v>110</v>
      </c>
      <c r="F59" s="3">
        <f t="shared" si="2"/>
        <v>0</v>
      </c>
      <c r="G59" s="3">
        <f t="shared" si="2"/>
        <v>0</v>
      </c>
      <c r="H59" s="3">
        <f t="shared" si="2"/>
        <v>40</v>
      </c>
      <c r="I59" s="3">
        <f t="shared" si="2"/>
        <v>370</v>
      </c>
      <c r="J59" s="3">
        <f t="shared" si="2"/>
        <v>38</v>
      </c>
      <c r="K59" s="3">
        <f t="shared" si="2"/>
        <v>319</v>
      </c>
      <c r="L59" s="3">
        <f t="shared" si="2"/>
        <v>27</v>
      </c>
      <c r="M59" s="8"/>
    </row>
    <row r="60" spans="1:13" x14ac:dyDescent="0.25">
      <c r="A60" s="9"/>
      <c r="B60" s="10"/>
      <c r="C60" s="10"/>
      <c r="D60" s="10"/>
      <c r="E60" s="10"/>
      <c r="F60" s="10"/>
      <c r="G60" s="10"/>
      <c r="H60" s="10"/>
      <c r="I60" s="8"/>
      <c r="J60" s="8"/>
      <c r="K60" s="8"/>
      <c r="L60" s="8"/>
      <c r="M60" s="8"/>
    </row>
    <row r="61" spans="1:13" x14ac:dyDescent="0.25">
      <c r="A61" s="9"/>
      <c r="B61" s="2" t="s">
        <v>65</v>
      </c>
      <c r="C61" s="19"/>
      <c r="D61" s="19"/>
      <c r="E61" s="19"/>
      <c r="F61" s="19"/>
      <c r="G61" s="19"/>
      <c r="H61" s="19"/>
      <c r="I61" s="7"/>
      <c r="J61" s="8"/>
      <c r="K61" s="8"/>
      <c r="L61" s="8"/>
      <c r="M61" s="8"/>
    </row>
    <row r="62" spans="1:13" x14ac:dyDescent="0.25">
      <c r="A62" s="9" t="s">
        <v>66</v>
      </c>
      <c r="B62" s="10" t="s">
        <v>67</v>
      </c>
      <c r="C62" s="10">
        <v>20</v>
      </c>
      <c r="D62" s="10"/>
      <c r="E62" s="10"/>
      <c r="F62" s="10"/>
      <c r="G62" s="10"/>
      <c r="H62" s="10"/>
      <c r="I62" s="8">
        <v>20</v>
      </c>
      <c r="J62" s="8">
        <v>1</v>
      </c>
      <c r="K62" s="8">
        <v>24</v>
      </c>
      <c r="L62" s="8">
        <v>2</v>
      </c>
      <c r="M62" s="8" t="s">
        <v>18</v>
      </c>
    </row>
    <row r="63" spans="1:13" ht="30" x14ac:dyDescent="0.25">
      <c r="A63" s="9" t="s">
        <v>66</v>
      </c>
      <c r="B63" s="10" t="s">
        <v>68</v>
      </c>
      <c r="C63" s="10"/>
      <c r="D63" s="10"/>
      <c r="E63" s="10">
        <v>10</v>
      </c>
      <c r="F63" s="10"/>
      <c r="G63" s="10"/>
      <c r="H63" s="10"/>
      <c r="I63" s="8">
        <v>10</v>
      </c>
      <c r="J63" s="8">
        <v>3</v>
      </c>
      <c r="K63" s="8">
        <v>7</v>
      </c>
      <c r="L63" s="8">
        <v>1</v>
      </c>
      <c r="M63" s="8" t="s">
        <v>18</v>
      </c>
    </row>
    <row r="64" spans="1:13" x14ac:dyDescent="0.25">
      <c r="A64" s="9" t="s">
        <v>66</v>
      </c>
      <c r="B64" s="10" t="s">
        <v>69</v>
      </c>
      <c r="C64" s="10">
        <v>30</v>
      </c>
      <c r="D64" s="10"/>
      <c r="E64" s="10"/>
      <c r="F64" s="10"/>
      <c r="G64" s="10"/>
      <c r="H64" s="10"/>
      <c r="I64" s="8">
        <v>30</v>
      </c>
      <c r="J64" s="8">
        <v>1</v>
      </c>
      <c r="K64" s="8">
        <v>19</v>
      </c>
      <c r="L64" s="8">
        <v>2</v>
      </c>
      <c r="M64" s="8" t="s">
        <v>16</v>
      </c>
    </row>
    <row r="65" spans="1:13" ht="30" x14ac:dyDescent="0.25">
      <c r="A65" s="9" t="s">
        <v>66</v>
      </c>
      <c r="B65" s="10" t="s">
        <v>70</v>
      </c>
      <c r="C65" s="10"/>
      <c r="D65" s="10"/>
      <c r="E65" s="10">
        <v>15</v>
      </c>
      <c r="F65" s="10"/>
      <c r="G65" s="10"/>
      <c r="H65" s="10"/>
      <c r="I65" s="8">
        <v>15</v>
      </c>
      <c r="J65" s="8">
        <v>2</v>
      </c>
      <c r="K65" s="8">
        <v>8</v>
      </c>
      <c r="L65" s="8">
        <v>1</v>
      </c>
      <c r="M65" s="8" t="s">
        <v>18</v>
      </c>
    </row>
    <row r="66" spans="1:13" x14ac:dyDescent="0.25">
      <c r="A66" s="9" t="s">
        <v>66</v>
      </c>
      <c r="B66" s="10" t="s">
        <v>63</v>
      </c>
      <c r="C66" s="10"/>
      <c r="D66" s="10">
        <v>30</v>
      </c>
      <c r="E66" s="10"/>
      <c r="F66" s="10"/>
      <c r="G66" s="10"/>
      <c r="H66" s="10"/>
      <c r="I66" s="8">
        <v>30</v>
      </c>
      <c r="J66" s="8">
        <v>0</v>
      </c>
      <c r="K66" s="8">
        <v>0</v>
      </c>
      <c r="L66" s="8">
        <v>0</v>
      </c>
      <c r="M66" s="8" t="s">
        <v>32</v>
      </c>
    </row>
    <row r="67" spans="1:13" x14ac:dyDescent="0.25">
      <c r="A67" s="9" t="s">
        <v>66</v>
      </c>
      <c r="B67" s="10" t="s">
        <v>64</v>
      </c>
      <c r="C67" s="10"/>
      <c r="D67" s="10"/>
      <c r="E67" s="10"/>
      <c r="F67" s="10"/>
      <c r="G67" s="10"/>
      <c r="H67" s="10">
        <v>40</v>
      </c>
      <c r="I67" s="8">
        <v>40</v>
      </c>
      <c r="J67" s="8">
        <v>2</v>
      </c>
      <c r="K67" s="8">
        <v>18</v>
      </c>
      <c r="L67" s="8">
        <v>3</v>
      </c>
      <c r="M67" s="8" t="s">
        <v>18</v>
      </c>
    </row>
    <row r="68" spans="1:13" x14ac:dyDescent="0.25">
      <c r="A68" s="9" t="s">
        <v>66</v>
      </c>
      <c r="B68" s="10" t="s">
        <v>71</v>
      </c>
      <c r="C68" s="10"/>
      <c r="D68" s="10"/>
      <c r="E68" s="10"/>
      <c r="F68" s="10"/>
      <c r="G68" s="10"/>
      <c r="H68" s="10"/>
      <c r="I68" s="8"/>
      <c r="J68" s="8"/>
      <c r="K68" s="8">
        <v>25</v>
      </c>
      <c r="L68" s="8">
        <v>1</v>
      </c>
      <c r="M68" s="8" t="s">
        <v>16</v>
      </c>
    </row>
    <row r="69" spans="1:13" x14ac:dyDescent="0.25">
      <c r="A69" s="9" t="s">
        <v>66</v>
      </c>
      <c r="B69" s="10" t="s">
        <v>72</v>
      </c>
      <c r="C69" s="10">
        <v>30</v>
      </c>
      <c r="D69" s="10"/>
      <c r="E69" s="10"/>
      <c r="F69" s="10"/>
      <c r="G69" s="10"/>
      <c r="H69" s="10"/>
      <c r="I69" s="8">
        <v>30</v>
      </c>
      <c r="J69" s="8">
        <v>1</v>
      </c>
      <c r="K69" s="8">
        <v>19</v>
      </c>
      <c r="L69" s="8">
        <v>2</v>
      </c>
      <c r="M69" s="8" t="s">
        <v>16</v>
      </c>
    </row>
    <row r="70" spans="1:13" ht="30" x14ac:dyDescent="0.25">
      <c r="A70" s="9" t="s">
        <v>66</v>
      </c>
      <c r="B70" s="10" t="s">
        <v>73</v>
      </c>
      <c r="C70" s="10"/>
      <c r="D70" s="10"/>
      <c r="E70" s="10">
        <v>20</v>
      </c>
      <c r="F70" s="10"/>
      <c r="G70" s="10"/>
      <c r="H70" s="10"/>
      <c r="I70" s="8">
        <v>20</v>
      </c>
      <c r="J70" s="8">
        <v>4</v>
      </c>
      <c r="K70" s="8">
        <v>26</v>
      </c>
      <c r="L70" s="8">
        <v>2</v>
      </c>
      <c r="M70" s="8" t="s">
        <v>18</v>
      </c>
    </row>
    <row r="71" spans="1:13" x14ac:dyDescent="0.25">
      <c r="A71" s="9" t="s">
        <v>66</v>
      </c>
      <c r="B71" s="14" t="s">
        <v>74</v>
      </c>
      <c r="C71" s="14"/>
      <c r="D71" s="14"/>
      <c r="E71" s="14">
        <v>20</v>
      </c>
      <c r="F71" s="14"/>
      <c r="G71" s="14"/>
      <c r="H71" s="14"/>
      <c r="I71" s="8">
        <v>20</v>
      </c>
      <c r="J71" s="8">
        <v>2</v>
      </c>
      <c r="K71" s="8">
        <v>28</v>
      </c>
      <c r="L71" s="8">
        <v>2</v>
      </c>
      <c r="M71" s="8" t="s">
        <v>18</v>
      </c>
    </row>
    <row r="72" spans="1:13" x14ac:dyDescent="0.25">
      <c r="A72" s="9" t="s">
        <v>66</v>
      </c>
      <c r="B72" s="10" t="s">
        <v>75</v>
      </c>
      <c r="C72" s="10"/>
      <c r="D72" s="10"/>
      <c r="E72" s="10"/>
      <c r="F72" s="10"/>
      <c r="G72" s="10">
        <v>24</v>
      </c>
      <c r="H72" s="10"/>
      <c r="I72" s="8">
        <v>24</v>
      </c>
      <c r="J72" s="8">
        <v>2</v>
      </c>
      <c r="K72" s="8">
        <v>24</v>
      </c>
      <c r="L72" s="8">
        <v>2</v>
      </c>
      <c r="M72" s="8" t="s">
        <v>18</v>
      </c>
    </row>
    <row r="73" spans="1:13" x14ac:dyDescent="0.25">
      <c r="A73" s="9" t="s">
        <v>66</v>
      </c>
      <c r="B73" s="11" t="s">
        <v>76</v>
      </c>
      <c r="C73" s="11"/>
      <c r="D73" s="11"/>
      <c r="E73" s="11"/>
      <c r="F73" s="11"/>
      <c r="G73" s="11">
        <v>24</v>
      </c>
      <c r="H73" s="11"/>
      <c r="I73" s="8">
        <v>24</v>
      </c>
      <c r="J73" s="8">
        <v>4</v>
      </c>
      <c r="K73" s="8">
        <v>22</v>
      </c>
      <c r="L73" s="8">
        <v>2</v>
      </c>
      <c r="M73" s="8" t="s">
        <v>18</v>
      </c>
    </row>
    <row r="74" spans="1:13" ht="25.15" customHeight="1" x14ac:dyDescent="0.25">
      <c r="A74" s="9" t="s">
        <v>66</v>
      </c>
      <c r="B74" s="20" t="s">
        <v>77</v>
      </c>
      <c r="C74" s="10"/>
      <c r="D74" s="10"/>
      <c r="E74" s="10"/>
      <c r="F74" s="10"/>
      <c r="G74" s="10">
        <v>36</v>
      </c>
      <c r="H74" s="10"/>
      <c r="I74" s="8">
        <v>36</v>
      </c>
      <c r="J74" s="8">
        <v>8</v>
      </c>
      <c r="K74" s="8">
        <v>31</v>
      </c>
      <c r="L74" s="8">
        <v>3</v>
      </c>
      <c r="M74" s="8" t="s">
        <v>18</v>
      </c>
    </row>
    <row r="75" spans="1:13" x14ac:dyDescent="0.25">
      <c r="A75" s="9" t="s">
        <v>66</v>
      </c>
      <c r="B75" s="10" t="s">
        <v>78</v>
      </c>
      <c r="C75" s="10"/>
      <c r="D75" s="10"/>
      <c r="E75" s="10"/>
      <c r="F75" s="10"/>
      <c r="G75" s="10">
        <v>30</v>
      </c>
      <c r="H75" s="10"/>
      <c r="I75" s="8">
        <v>30</v>
      </c>
      <c r="J75" s="8">
        <v>4</v>
      </c>
      <c r="K75" s="8">
        <v>16</v>
      </c>
      <c r="L75" s="8">
        <v>2</v>
      </c>
      <c r="M75" s="8" t="s">
        <v>18</v>
      </c>
    </row>
    <row r="76" spans="1:13" x14ac:dyDescent="0.25">
      <c r="A76" s="9" t="s">
        <v>66</v>
      </c>
      <c r="B76" s="10" t="s">
        <v>79</v>
      </c>
      <c r="C76" s="10"/>
      <c r="D76" s="10"/>
      <c r="E76" s="10"/>
      <c r="F76" s="10"/>
      <c r="G76" s="10">
        <v>42</v>
      </c>
      <c r="H76" s="10"/>
      <c r="I76" s="8">
        <v>42</v>
      </c>
      <c r="J76" s="8">
        <v>4</v>
      </c>
      <c r="K76" s="8">
        <v>29</v>
      </c>
      <c r="L76" s="8">
        <v>3</v>
      </c>
      <c r="M76" s="8" t="s">
        <v>18</v>
      </c>
    </row>
    <row r="77" spans="1:13" x14ac:dyDescent="0.25">
      <c r="A77" s="9"/>
      <c r="B77" s="10"/>
      <c r="C77" s="3">
        <f t="shared" ref="C77:L77" si="3">SUM(C62:C76)</f>
        <v>80</v>
      </c>
      <c r="D77" s="3">
        <f t="shared" si="3"/>
        <v>30</v>
      </c>
      <c r="E77" s="3">
        <f t="shared" si="3"/>
        <v>65</v>
      </c>
      <c r="F77" s="3">
        <f t="shared" si="3"/>
        <v>0</v>
      </c>
      <c r="G77" s="3">
        <f t="shared" si="3"/>
        <v>156</v>
      </c>
      <c r="H77" s="3">
        <f t="shared" si="3"/>
        <v>40</v>
      </c>
      <c r="I77" s="3">
        <f t="shared" si="3"/>
        <v>371</v>
      </c>
      <c r="J77" s="3">
        <f t="shared" si="3"/>
        <v>38</v>
      </c>
      <c r="K77" s="3">
        <f t="shared" si="3"/>
        <v>296</v>
      </c>
      <c r="L77" s="3">
        <f t="shared" si="3"/>
        <v>28</v>
      </c>
      <c r="M77" s="8"/>
    </row>
    <row r="78" spans="1:13" x14ac:dyDescent="0.25">
      <c r="A78" s="9"/>
      <c r="B78" s="10"/>
      <c r="C78" s="10"/>
      <c r="D78" s="10"/>
      <c r="E78" s="10"/>
      <c r="F78" s="10"/>
      <c r="G78" s="10"/>
      <c r="H78" s="10"/>
      <c r="I78" s="3"/>
      <c r="J78" s="3"/>
      <c r="K78" s="3"/>
      <c r="L78" s="3"/>
      <c r="M78" s="8"/>
    </row>
    <row r="79" spans="1:13" x14ac:dyDescent="0.25">
      <c r="A79" s="9"/>
      <c r="B79" s="2" t="s">
        <v>80</v>
      </c>
      <c r="C79" s="10"/>
      <c r="D79" s="10"/>
      <c r="E79" s="10"/>
      <c r="F79" s="10"/>
      <c r="G79" s="10"/>
      <c r="H79" s="10"/>
      <c r="I79" s="8"/>
      <c r="J79" s="8"/>
      <c r="K79" s="8"/>
      <c r="L79" s="8"/>
      <c r="M79" s="8"/>
    </row>
    <row r="80" spans="1:13" x14ac:dyDescent="0.25">
      <c r="A80" s="9"/>
      <c r="B80" s="2"/>
      <c r="C80" s="10"/>
      <c r="D80" s="10"/>
      <c r="E80" s="10"/>
      <c r="F80" s="10"/>
      <c r="G80" s="10"/>
      <c r="H80" s="10"/>
      <c r="I80" s="8"/>
      <c r="J80" s="8"/>
      <c r="K80" s="8"/>
      <c r="L80" s="8"/>
      <c r="M80" s="8"/>
    </row>
    <row r="81" spans="1:13" ht="30" x14ac:dyDescent="0.25">
      <c r="A81" s="9" t="s">
        <v>81</v>
      </c>
      <c r="B81" s="10" t="s">
        <v>82</v>
      </c>
      <c r="C81" s="10"/>
      <c r="D81" s="10"/>
      <c r="E81" s="10"/>
      <c r="F81" s="10">
        <v>30</v>
      </c>
      <c r="G81" s="10"/>
      <c r="H81" s="10"/>
      <c r="I81" s="8">
        <v>30</v>
      </c>
      <c r="J81" s="8">
        <v>4</v>
      </c>
      <c r="K81" s="8">
        <v>66</v>
      </c>
      <c r="L81" s="8">
        <v>4</v>
      </c>
      <c r="M81" s="8" t="s">
        <v>18</v>
      </c>
    </row>
    <row r="82" spans="1:13" ht="30" x14ac:dyDescent="0.25">
      <c r="A82" s="9" t="s">
        <v>81</v>
      </c>
      <c r="B82" s="10" t="s">
        <v>83</v>
      </c>
      <c r="C82" s="10"/>
      <c r="D82" s="10"/>
      <c r="E82" s="10">
        <v>15</v>
      </c>
      <c r="F82" s="10"/>
      <c r="G82" s="10"/>
      <c r="H82" s="10"/>
      <c r="I82" s="8">
        <v>15</v>
      </c>
      <c r="J82" s="8">
        <v>5</v>
      </c>
      <c r="K82" s="8">
        <v>55</v>
      </c>
      <c r="L82" s="8">
        <v>4</v>
      </c>
      <c r="M82" s="8" t="s">
        <v>18</v>
      </c>
    </row>
    <row r="83" spans="1:13" ht="30" x14ac:dyDescent="0.25">
      <c r="A83" s="9" t="s">
        <v>81</v>
      </c>
      <c r="B83" s="10" t="s">
        <v>84</v>
      </c>
      <c r="C83" s="10"/>
      <c r="D83" s="10"/>
      <c r="E83" s="10"/>
      <c r="F83" s="10"/>
      <c r="G83" s="10"/>
      <c r="H83" s="10"/>
      <c r="I83" s="8"/>
      <c r="J83" s="8"/>
      <c r="K83" s="8"/>
      <c r="L83" s="8"/>
      <c r="M83" s="8" t="s">
        <v>18</v>
      </c>
    </row>
    <row r="84" spans="1:13" ht="30" x14ac:dyDescent="0.25">
      <c r="A84" s="9" t="s">
        <v>81</v>
      </c>
      <c r="B84" s="10" t="s">
        <v>85</v>
      </c>
      <c r="C84" s="10"/>
      <c r="D84" s="10"/>
      <c r="E84" s="10"/>
      <c r="F84" s="10"/>
      <c r="G84" s="10"/>
      <c r="H84" s="10"/>
      <c r="I84" s="8"/>
      <c r="J84" s="8"/>
      <c r="K84" s="8"/>
      <c r="L84" s="8"/>
      <c r="M84" s="8" t="s">
        <v>18</v>
      </c>
    </row>
    <row r="85" spans="1:13" x14ac:dyDescent="0.25">
      <c r="A85" s="9" t="s">
        <v>81</v>
      </c>
      <c r="B85" s="10" t="s">
        <v>86</v>
      </c>
      <c r="C85" s="10">
        <v>15</v>
      </c>
      <c r="D85" s="10"/>
      <c r="E85" s="10"/>
      <c r="F85" s="10"/>
      <c r="G85" s="10"/>
      <c r="H85" s="10"/>
      <c r="I85" s="8">
        <v>15</v>
      </c>
      <c r="J85" s="8">
        <v>1</v>
      </c>
      <c r="K85" s="8">
        <v>9</v>
      </c>
      <c r="L85" s="8">
        <v>1</v>
      </c>
      <c r="M85" s="8" t="s">
        <v>16</v>
      </c>
    </row>
    <row r="86" spans="1:13" x14ac:dyDescent="0.25">
      <c r="A86" s="9" t="s">
        <v>81</v>
      </c>
      <c r="B86" s="10" t="s">
        <v>87</v>
      </c>
      <c r="C86" s="10"/>
      <c r="D86" s="10"/>
      <c r="E86" s="10">
        <v>10</v>
      </c>
      <c r="F86" s="10"/>
      <c r="G86" s="10"/>
      <c r="H86" s="10"/>
      <c r="I86" s="8">
        <v>10</v>
      </c>
      <c r="J86" s="8">
        <v>2</v>
      </c>
      <c r="K86" s="8">
        <v>13</v>
      </c>
      <c r="L86" s="8">
        <v>1</v>
      </c>
      <c r="M86" s="8" t="s">
        <v>18</v>
      </c>
    </row>
    <row r="87" spans="1:13" x14ac:dyDescent="0.25">
      <c r="A87" s="9" t="s">
        <v>81</v>
      </c>
      <c r="B87" s="11" t="s">
        <v>88</v>
      </c>
      <c r="C87" s="11">
        <v>30</v>
      </c>
      <c r="D87" s="11"/>
      <c r="E87" s="11"/>
      <c r="F87" s="11"/>
      <c r="G87" s="11"/>
      <c r="H87" s="11"/>
      <c r="I87" s="8">
        <v>30</v>
      </c>
      <c r="J87" s="8">
        <v>1</v>
      </c>
      <c r="K87" s="8">
        <v>19</v>
      </c>
      <c r="L87" s="8">
        <v>2</v>
      </c>
      <c r="M87" s="8" t="s">
        <v>16</v>
      </c>
    </row>
    <row r="88" spans="1:13" x14ac:dyDescent="0.25">
      <c r="A88" s="9" t="s">
        <v>81</v>
      </c>
      <c r="B88" s="11" t="s">
        <v>89</v>
      </c>
      <c r="C88" s="11"/>
      <c r="D88" s="11"/>
      <c r="E88" s="11">
        <v>15</v>
      </c>
      <c r="F88" s="11"/>
      <c r="G88" s="11"/>
      <c r="H88" s="11"/>
      <c r="I88" s="8">
        <v>15</v>
      </c>
      <c r="J88" s="8">
        <v>2</v>
      </c>
      <c r="K88" s="8">
        <v>10</v>
      </c>
      <c r="L88" s="8">
        <v>1</v>
      </c>
      <c r="M88" s="8" t="s">
        <v>18</v>
      </c>
    </row>
    <row r="89" spans="1:13" x14ac:dyDescent="0.25">
      <c r="A89" s="9" t="s">
        <v>81</v>
      </c>
      <c r="B89" s="11" t="s">
        <v>90</v>
      </c>
      <c r="C89" s="10">
        <v>30</v>
      </c>
      <c r="D89" s="10"/>
      <c r="E89" s="10"/>
      <c r="F89" s="10"/>
      <c r="G89" s="10"/>
      <c r="H89" s="10"/>
      <c r="I89" s="8">
        <v>30</v>
      </c>
      <c r="J89" s="8">
        <v>1</v>
      </c>
      <c r="K89" s="8">
        <v>19</v>
      </c>
      <c r="L89" s="8">
        <v>2</v>
      </c>
      <c r="M89" s="8" t="s">
        <v>18</v>
      </c>
    </row>
    <row r="90" spans="1:13" x14ac:dyDescent="0.25">
      <c r="A90" s="9" t="s">
        <v>81</v>
      </c>
      <c r="B90" s="11" t="s">
        <v>91</v>
      </c>
      <c r="C90" s="10"/>
      <c r="D90" s="10"/>
      <c r="E90" s="10">
        <v>15</v>
      </c>
      <c r="F90" s="10"/>
      <c r="G90" s="10"/>
      <c r="H90" s="10"/>
      <c r="I90" s="8">
        <v>15</v>
      </c>
      <c r="J90" s="8">
        <v>2</v>
      </c>
      <c r="K90" s="8">
        <v>13</v>
      </c>
      <c r="L90" s="8">
        <v>1</v>
      </c>
      <c r="M90" s="8" t="s">
        <v>18</v>
      </c>
    </row>
    <row r="91" spans="1:13" hidden="1" x14ac:dyDescent="0.25">
      <c r="A91" s="9" t="s">
        <v>81</v>
      </c>
      <c r="B91" s="11" t="s">
        <v>92</v>
      </c>
      <c r="C91" s="10">
        <v>30</v>
      </c>
      <c r="D91" s="10"/>
      <c r="E91" s="10"/>
      <c r="F91" s="10"/>
      <c r="G91" s="10"/>
      <c r="H91" s="10"/>
      <c r="I91" s="8">
        <v>30</v>
      </c>
      <c r="J91" s="8">
        <v>1</v>
      </c>
      <c r="K91" s="8">
        <v>19</v>
      </c>
      <c r="L91" s="8">
        <v>2</v>
      </c>
      <c r="M91" s="8" t="s">
        <v>16</v>
      </c>
    </row>
    <row r="92" spans="1:13" x14ac:dyDescent="0.25">
      <c r="A92" s="9" t="s">
        <v>81</v>
      </c>
      <c r="B92" s="11" t="s">
        <v>93</v>
      </c>
      <c r="C92" s="10"/>
      <c r="D92" s="10"/>
      <c r="E92" s="10">
        <v>20</v>
      </c>
      <c r="F92" s="10"/>
      <c r="G92" s="10"/>
      <c r="H92" s="10"/>
      <c r="I92" s="8">
        <v>20</v>
      </c>
      <c r="J92" s="8">
        <v>2</v>
      </c>
      <c r="K92" s="8">
        <v>28</v>
      </c>
      <c r="L92" s="8">
        <v>2</v>
      </c>
      <c r="M92" s="8" t="s">
        <v>18</v>
      </c>
    </row>
    <row r="93" spans="1:13" s="23" customFormat="1" ht="16.5" x14ac:dyDescent="0.25">
      <c r="A93" s="21"/>
      <c r="B93" s="22"/>
      <c r="C93" s="18">
        <f t="shared" ref="C93:L93" si="4">SUM(C81:C92)</f>
        <v>105</v>
      </c>
      <c r="D93" s="18">
        <f t="shared" si="4"/>
        <v>0</v>
      </c>
      <c r="E93" s="18">
        <f t="shared" si="4"/>
        <v>75</v>
      </c>
      <c r="F93" s="18">
        <f t="shared" si="4"/>
        <v>30</v>
      </c>
      <c r="G93" s="18">
        <f t="shared" si="4"/>
        <v>0</v>
      </c>
      <c r="H93" s="18">
        <f t="shared" si="4"/>
        <v>0</v>
      </c>
      <c r="I93" s="18">
        <f t="shared" si="4"/>
        <v>210</v>
      </c>
      <c r="J93" s="18">
        <f t="shared" si="4"/>
        <v>21</v>
      </c>
      <c r="K93" s="18">
        <f t="shared" si="4"/>
        <v>251</v>
      </c>
      <c r="L93" s="18">
        <f t="shared" si="4"/>
        <v>20</v>
      </c>
      <c r="M93" s="18"/>
    </row>
    <row r="94" spans="1:13" ht="16.5" x14ac:dyDescent="0.25">
      <c r="A94" s="9"/>
      <c r="B94" s="24"/>
      <c r="C94" s="10"/>
      <c r="D94" s="10"/>
      <c r="E94" s="10"/>
      <c r="F94" s="10"/>
      <c r="G94" s="10"/>
      <c r="H94" s="10"/>
      <c r="I94" s="8"/>
      <c r="J94" s="8"/>
      <c r="K94" s="8"/>
      <c r="L94" s="8"/>
      <c r="M94" s="8"/>
    </row>
    <row r="95" spans="1:13" x14ac:dyDescent="0.25">
      <c r="A95" s="9"/>
      <c r="B95" s="3" t="s">
        <v>94</v>
      </c>
      <c r="C95" s="10"/>
      <c r="D95" s="10"/>
      <c r="E95" s="10"/>
      <c r="F95" s="10"/>
      <c r="G95" s="10"/>
      <c r="H95" s="10"/>
      <c r="I95" s="8"/>
      <c r="J95" s="8"/>
      <c r="K95" s="8"/>
      <c r="L95" s="8"/>
      <c r="M95" s="8"/>
    </row>
    <row r="96" spans="1:13" ht="30" x14ac:dyDescent="0.25">
      <c r="A96" s="9" t="s">
        <v>95</v>
      </c>
      <c r="B96" s="10" t="s">
        <v>82</v>
      </c>
      <c r="C96" s="10"/>
      <c r="D96" s="10"/>
      <c r="E96" s="10"/>
      <c r="F96" s="10">
        <v>30</v>
      </c>
      <c r="G96" s="10"/>
      <c r="H96" s="10"/>
      <c r="I96" s="8">
        <v>30</v>
      </c>
      <c r="J96" s="8">
        <v>5</v>
      </c>
      <c r="K96" s="8">
        <v>90</v>
      </c>
      <c r="L96" s="8">
        <v>5</v>
      </c>
      <c r="M96" s="8" t="s">
        <v>18</v>
      </c>
    </row>
    <row r="97" spans="1:13" ht="30" x14ac:dyDescent="0.25">
      <c r="A97" s="9" t="s">
        <v>95</v>
      </c>
      <c r="B97" s="10" t="s">
        <v>83</v>
      </c>
      <c r="C97" s="10"/>
      <c r="D97" s="10"/>
      <c r="E97" s="10">
        <v>30</v>
      </c>
      <c r="F97" s="10"/>
      <c r="G97" s="10"/>
      <c r="H97" s="10"/>
      <c r="I97" s="8">
        <v>30</v>
      </c>
      <c r="J97" s="8">
        <v>5</v>
      </c>
      <c r="K97" s="8">
        <v>65</v>
      </c>
      <c r="L97" s="8">
        <v>4</v>
      </c>
      <c r="M97" s="8" t="s">
        <v>18</v>
      </c>
    </row>
    <row r="98" spans="1:13" ht="30" x14ac:dyDescent="0.25">
      <c r="A98" s="9" t="s">
        <v>95</v>
      </c>
      <c r="B98" s="10" t="s">
        <v>84</v>
      </c>
      <c r="C98" s="10"/>
      <c r="D98" s="10"/>
      <c r="E98" s="10"/>
      <c r="F98" s="10"/>
      <c r="G98" s="10"/>
      <c r="H98" s="10"/>
      <c r="I98" s="8"/>
      <c r="J98" s="8"/>
      <c r="K98" s="8"/>
      <c r="L98" s="8"/>
      <c r="M98" s="8" t="s">
        <v>18</v>
      </c>
    </row>
    <row r="99" spans="1:13" ht="30" x14ac:dyDescent="0.25">
      <c r="A99" s="9" t="s">
        <v>95</v>
      </c>
      <c r="B99" s="10" t="s">
        <v>85</v>
      </c>
      <c r="C99" s="10"/>
      <c r="D99" s="10"/>
      <c r="E99" s="10"/>
      <c r="F99" s="10"/>
      <c r="G99" s="10"/>
      <c r="H99" s="10"/>
      <c r="I99" s="8"/>
      <c r="J99" s="8"/>
      <c r="K99" s="8"/>
      <c r="L99" s="8"/>
      <c r="M99" s="8" t="s">
        <v>18</v>
      </c>
    </row>
    <row r="100" spans="1:13" ht="30" x14ac:dyDescent="0.25">
      <c r="A100" s="9" t="s">
        <v>95</v>
      </c>
      <c r="B100" s="10" t="s">
        <v>96</v>
      </c>
      <c r="C100" s="10">
        <v>30</v>
      </c>
      <c r="D100" s="10"/>
      <c r="E100" s="10"/>
      <c r="F100" s="10"/>
      <c r="G100" s="10"/>
      <c r="H100" s="10"/>
      <c r="I100" s="8">
        <v>30</v>
      </c>
      <c r="J100" s="8">
        <v>1</v>
      </c>
      <c r="K100" s="8">
        <v>19</v>
      </c>
      <c r="L100" s="8">
        <v>2</v>
      </c>
      <c r="M100" s="8" t="s">
        <v>18</v>
      </c>
    </row>
    <row r="101" spans="1:13" x14ac:dyDescent="0.25">
      <c r="A101" s="9" t="s">
        <v>95</v>
      </c>
      <c r="B101" s="10" t="s">
        <v>97</v>
      </c>
      <c r="C101" s="10">
        <v>30</v>
      </c>
      <c r="D101" s="10"/>
      <c r="E101" s="10"/>
      <c r="F101" s="10"/>
      <c r="G101" s="10"/>
      <c r="H101" s="10"/>
      <c r="I101" s="8">
        <v>30</v>
      </c>
      <c r="J101" s="8">
        <v>1</v>
      </c>
      <c r="K101" s="8">
        <v>19</v>
      </c>
      <c r="L101" s="8">
        <v>2</v>
      </c>
      <c r="M101" s="8" t="s">
        <v>16</v>
      </c>
    </row>
    <row r="102" spans="1:13" ht="30" x14ac:dyDescent="0.25">
      <c r="A102" s="9" t="s">
        <v>95</v>
      </c>
      <c r="B102" s="10" t="s">
        <v>98</v>
      </c>
      <c r="C102" s="10"/>
      <c r="D102" s="10"/>
      <c r="E102" s="10">
        <v>15</v>
      </c>
      <c r="F102" s="10"/>
      <c r="G102" s="10"/>
      <c r="H102" s="10"/>
      <c r="I102" s="8">
        <v>15</v>
      </c>
      <c r="J102" s="8">
        <v>2</v>
      </c>
      <c r="K102" s="8">
        <v>8</v>
      </c>
      <c r="L102" s="8">
        <v>1</v>
      </c>
      <c r="M102" s="8" t="s">
        <v>18</v>
      </c>
    </row>
    <row r="103" spans="1:13" ht="30" x14ac:dyDescent="0.25">
      <c r="A103" s="9" t="s">
        <v>95</v>
      </c>
      <c r="B103" s="10" t="s">
        <v>99</v>
      </c>
      <c r="C103" s="10">
        <v>30</v>
      </c>
      <c r="D103" s="10"/>
      <c r="E103" s="10"/>
      <c r="F103" s="10"/>
      <c r="G103" s="10"/>
      <c r="H103" s="10"/>
      <c r="I103" s="8">
        <v>30</v>
      </c>
      <c r="J103" s="8">
        <v>1</v>
      </c>
      <c r="K103" s="8">
        <v>19</v>
      </c>
      <c r="L103" s="8">
        <v>2</v>
      </c>
      <c r="M103" s="8" t="s">
        <v>16</v>
      </c>
    </row>
    <row r="104" spans="1:13" ht="45" x14ac:dyDescent="0.25">
      <c r="A104" s="9" t="s">
        <v>95</v>
      </c>
      <c r="B104" s="10" t="s">
        <v>100</v>
      </c>
      <c r="C104" s="10"/>
      <c r="D104" s="10"/>
      <c r="E104" s="10">
        <v>15</v>
      </c>
      <c r="F104" s="10"/>
      <c r="G104" s="10"/>
      <c r="H104" s="10"/>
      <c r="I104" s="8">
        <v>15</v>
      </c>
      <c r="J104" s="8">
        <v>2</v>
      </c>
      <c r="K104" s="8">
        <v>8</v>
      </c>
      <c r="L104" s="8">
        <v>1</v>
      </c>
      <c r="M104" s="8" t="s">
        <v>18</v>
      </c>
    </row>
    <row r="105" spans="1:13" ht="30" x14ac:dyDescent="0.25">
      <c r="A105" s="9" t="s">
        <v>95</v>
      </c>
      <c r="B105" s="10" t="s">
        <v>101</v>
      </c>
      <c r="C105" s="10">
        <v>30</v>
      </c>
      <c r="D105" s="10"/>
      <c r="E105" s="10"/>
      <c r="F105" s="10"/>
      <c r="G105" s="10"/>
      <c r="H105" s="10"/>
      <c r="I105" s="8">
        <v>30</v>
      </c>
      <c r="J105" s="8">
        <v>1</v>
      </c>
      <c r="K105" s="8">
        <v>19</v>
      </c>
      <c r="L105" s="8">
        <v>2</v>
      </c>
      <c r="M105" s="8" t="s">
        <v>16</v>
      </c>
    </row>
    <row r="106" spans="1:13" ht="30" x14ac:dyDescent="0.25">
      <c r="A106" s="9" t="s">
        <v>95</v>
      </c>
      <c r="B106" s="10" t="s">
        <v>102</v>
      </c>
      <c r="C106" s="10"/>
      <c r="D106" s="10"/>
      <c r="E106" s="10">
        <v>15</v>
      </c>
      <c r="F106" s="10"/>
      <c r="G106" s="10"/>
      <c r="H106" s="10"/>
      <c r="I106" s="8">
        <v>15</v>
      </c>
      <c r="J106" s="8">
        <v>2</v>
      </c>
      <c r="K106" s="8">
        <v>8</v>
      </c>
      <c r="L106" s="8">
        <v>1</v>
      </c>
      <c r="M106" s="8" t="s">
        <v>18</v>
      </c>
    </row>
    <row r="107" spans="1:13" x14ac:dyDescent="0.25">
      <c r="A107" s="9" t="s">
        <v>95</v>
      </c>
      <c r="B107" s="10" t="s">
        <v>103</v>
      </c>
      <c r="C107" s="10"/>
      <c r="D107" s="10"/>
      <c r="E107" s="10"/>
      <c r="F107" s="10"/>
      <c r="G107" s="10">
        <v>120</v>
      </c>
      <c r="H107" s="10"/>
      <c r="I107" s="8">
        <v>120</v>
      </c>
      <c r="J107" s="8">
        <v>0</v>
      </c>
      <c r="K107" s="8">
        <v>0</v>
      </c>
      <c r="L107" s="8">
        <v>4</v>
      </c>
      <c r="M107" s="8" t="s">
        <v>18</v>
      </c>
    </row>
    <row r="108" spans="1:13" s="27" customFormat="1" x14ac:dyDescent="0.25">
      <c r="A108" s="25"/>
      <c r="B108" s="26"/>
      <c r="C108" s="3">
        <f t="shared" ref="C108:L108" si="5">SUM(C96:C107)</f>
        <v>120</v>
      </c>
      <c r="D108" s="3">
        <f t="shared" si="5"/>
        <v>0</v>
      </c>
      <c r="E108" s="3">
        <f t="shared" si="5"/>
        <v>75</v>
      </c>
      <c r="F108" s="3">
        <f t="shared" si="5"/>
        <v>30</v>
      </c>
      <c r="G108" s="3">
        <f t="shared" si="5"/>
        <v>120</v>
      </c>
      <c r="H108" s="3">
        <f t="shared" si="5"/>
        <v>0</v>
      </c>
      <c r="I108" s="3">
        <f t="shared" si="5"/>
        <v>345</v>
      </c>
      <c r="J108" s="3">
        <f t="shared" si="5"/>
        <v>20</v>
      </c>
      <c r="K108" s="3">
        <f t="shared" si="5"/>
        <v>255</v>
      </c>
      <c r="L108" s="3">
        <f t="shared" si="5"/>
        <v>24</v>
      </c>
      <c r="M108" s="3"/>
    </row>
    <row r="109" spans="1:13" x14ac:dyDescent="0.25">
      <c r="A109" s="9"/>
      <c r="B109" s="10"/>
      <c r="C109" s="10"/>
      <c r="D109" s="10"/>
      <c r="E109" s="10"/>
      <c r="F109" s="10"/>
      <c r="G109" s="10"/>
      <c r="H109" s="10"/>
      <c r="I109" s="8"/>
      <c r="J109" s="8"/>
      <c r="K109" s="8"/>
      <c r="L109" s="8"/>
      <c r="M109" s="8"/>
    </row>
    <row r="110" spans="1:13" x14ac:dyDescent="0.25">
      <c r="A110" s="9"/>
      <c r="B110" s="10" t="s">
        <v>104</v>
      </c>
      <c r="C110" s="3">
        <f t="shared" ref="C110:L110" si="6">C23+C41+C59+C77+C93+C108</f>
        <v>790</v>
      </c>
      <c r="D110" s="3">
        <f t="shared" si="6"/>
        <v>150</v>
      </c>
      <c r="E110" s="3">
        <f t="shared" si="6"/>
        <v>485</v>
      </c>
      <c r="F110" s="3">
        <f t="shared" si="6"/>
        <v>60</v>
      </c>
      <c r="G110" s="3">
        <f t="shared" si="6"/>
        <v>378</v>
      </c>
      <c r="H110" s="3">
        <f t="shared" si="6"/>
        <v>120</v>
      </c>
      <c r="I110" s="3">
        <f t="shared" si="6"/>
        <v>1983</v>
      </c>
      <c r="J110" s="3">
        <f t="shared" si="6"/>
        <v>194</v>
      </c>
      <c r="K110" s="3">
        <f t="shared" si="6"/>
        <v>1719</v>
      </c>
      <c r="L110" s="3">
        <f t="shared" si="6"/>
        <v>152</v>
      </c>
      <c r="M110" s="8"/>
    </row>
    <row r="111" spans="1:13" x14ac:dyDescent="0.25">
      <c r="H111" s="30" t="s">
        <v>105</v>
      </c>
      <c r="J111" s="30">
        <f>I110+J110</f>
        <v>2177</v>
      </c>
    </row>
  </sheetData>
  <mergeCells count="1">
    <mergeCell ref="A2:M2"/>
  </mergeCell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Mirosława Malinowska</dc:creator>
  <cp:lastModifiedBy>Miroslawa.Malinowska@it.ug</cp:lastModifiedBy>
  <cp:lastPrinted>2026-03-20T13:33:27Z</cp:lastPrinted>
  <dcterms:created xsi:type="dcterms:W3CDTF">2025-11-07T15:18:26Z</dcterms:created>
  <dcterms:modified xsi:type="dcterms:W3CDTF">2026-03-20T13:33:43Z</dcterms:modified>
</cp:coreProperties>
</file>